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herpamarketingnl.sharepoint.com/sites/CommercieSherpa-Marketing/Gedeelde documenten/04 - Assets/02 - Tools/01 - Funnel calculator/"/>
    </mc:Choice>
  </mc:AlternateContent>
  <xr:revisionPtr revIDLastSave="502" documentId="8_{4E616552-5FC7-9C42-83DF-786BEBD803B4}" xr6:coauthVersionLast="47" xr6:coauthVersionMax="47" xr10:uidLastSave="{9F1F863E-4AAD-9A49-B92C-A175FCD54409}"/>
  <bookViews>
    <workbookView xWindow="0" yWindow="500" windowWidth="67200" windowHeight="36080" xr2:uid="{00000000-000D-0000-FFFF-FFFF00000000}"/>
  </bookViews>
  <sheets>
    <sheet name="Calculato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6" l="1"/>
  <c r="H16" i="6" s="1"/>
  <c r="J16" i="6" s="1"/>
  <c r="L16" i="6" s="1"/>
  <c r="M16" i="6" s="1"/>
  <c r="F20" i="6" l="1"/>
  <c r="H20" i="6" s="1"/>
  <c r="J20" i="6" s="1"/>
  <c r="L20" i="6" s="1"/>
  <c r="M20" i="6" s="1"/>
  <c r="F18" i="6"/>
  <c r="F22" i="6"/>
  <c r="H22" i="6" s="1"/>
  <c r="J22" i="6" s="1"/>
  <c r="L22" i="6" s="1"/>
  <c r="F10" i="6"/>
  <c r="H10" i="6" s="1"/>
  <c r="H18" i="6" l="1"/>
  <c r="J18" i="6" s="1"/>
  <c r="L18" i="6" s="1"/>
  <c r="M18" i="6" s="1"/>
  <c r="M22" i="6"/>
  <c r="F14" i="6"/>
  <c r="H14" i="6" s="1"/>
  <c r="F12" i="6"/>
  <c r="H12" i="6" s="1"/>
  <c r="J10" i="6"/>
  <c r="L10" i="6" s="1"/>
  <c r="M10" i="6" s="1"/>
  <c r="N20" i="6" l="1"/>
  <c r="N16" i="6"/>
  <c r="J12" i="6"/>
  <c r="L12" i="6" s="1"/>
  <c r="M12" i="6" s="1"/>
  <c r="J14" i="6"/>
  <c r="L14" i="6" s="1"/>
  <c r="M14" i="6" s="1"/>
  <c r="N14" i="6" s="1"/>
  <c r="N22" i="6"/>
  <c r="N18" i="6"/>
  <c r="N12" i="6" l="1"/>
</calcChain>
</file>

<file path=xl/sharedStrings.xml><?xml version="1.0" encoding="utf-8"?>
<sst xmlns="http://schemas.openxmlformats.org/spreadsheetml/2006/main" count="27" uniqueCount="27">
  <si>
    <t>Vraagt om een voorstel</t>
  </si>
  <si>
    <t>Klant</t>
  </si>
  <si>
    <t>Offerte</t>
  </si>
  <si>
    <t>Klantwaarde</t>
  </si>
  <si>
    <t>Conversie</t>
  </si>
  <si>
    <t>Demo</t>
  </si>
  <si>
    <t>Kopen een product</t>
  </si>
  <si>
    <t>Uitgebrachte offertes</t>
  </si>
  <si>
    <t>% dat 'ja' zegt</t>
  </si>
  <si>
    <t>%</t>
  </si>
  <si>
    <t>In €</t>
  </si>
  <si>
    <t>Het effect van klantwaarde en conversie</t>
  </si>
  <si>
    <t>Funnel calculator</t>
  </si>
  <si>
    <t>Leads</t>
  </si>
  <si>
    <t>Contact / demo</t>
  </si>
  <si>
    <t>Huidig - scenario 1</t>
  </si>
  <si>
    <t>Stijging tov scenario 1</t>
  </si>
  <si>
    <r>
      <rPr>
        <sz val="11"/>
        <color rgb="FF000000"/>
        <rFont val="Calibri"/>
        <family val="2"/>
      </rPr>
      <t xml:space="preserve">Scenario 2 - </t>
    </r>
    <r>
      <rPr>
        <b/>
        <sz val="11"/>
        <color rgb="FF000000"/>
        <rFont val="Calibri"/>
        <family val="2"/>
      </rPr>
      <t>2% meer leads</t>
    </r>
  </si>
  <si>
    <t>NB. X% &gt;&gt; procent punten stijging</t>
  </si>
  <si>
    <r>
      <t xml:space="preserve">Scenario 4  </t>
    </r>
    <r>
      <rPr>
        <b/>
        <sz val="11"/>
        <color rgb="FF000000"/>
        <rFont val="Calibri"/>
        <family val="2"/>
      </rPr>
      <t>- 15% meer offertes</t>
    </r>
  </si>
  <si>
    <r>
      <t xml:space="preserve">Scenario 5  </t>
    </r>
    <r>
      <rPr>
        <b/>
        <sz val="11"/>
        <color rgb="FF000000"/>
        <rFont val="Calibri"/>
        <family val="2"/>
      </rPr>
      <t>- 15% meer 'ja'</t>
    </r>
  </si>
  <si>
    <r>
      <t xml:space="preserve">Scenario 6 </t>
    </r>
    <r>
      <rPr>
        <b/>
        <sz val="11"/>
        <color rgb="FF000000"/>
        <rFont val="Calibri"/>
        <family val="2"/>
      </rPr>
      <t>- 2.500 meer bezoek</t>
    </r>
  </si>
  <si>
    <r>
      <t xml:space="preserve">Scenario 7 </t>
    </r>
    <r>
      <rPr>
        <b/>
        <sz val="11"/>
        <color rgb="FF000000"/>
        <rFont val="Calibri"/>
        <family val="2"/>
      </rPr>
      <t>- alles iets meer</t>
    </r>
  </si>
  <si>
    <r>
      <t xml:space="preserve">Scenario 3  </t>
    </r>
    <r>
      <rPr>
        <b/>
        <sz val="11"/>
        <color rgb="FF000000"/>
        <rFont val="Calibri"/>
        <family val="2"/>
      </rPr>
      <t>- 5% meer contact/demo's</t>
    </r>
  </si>
  <si>
    <t>Orientatie
- leads nav website bezoek, event, persoonlijk contact -</t>
  </si>
  <si>
    <t xml:space="preserve">Verdieping
- 1e echte contact (bellen/afspraak/demonstratie) - </t>
  </si>
  <si>
    <t>Website bezoek (per jaar)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</si>
</sst>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€&quot;\ #,##0_);\(&quot;€&quot;\ #,##0\)"/>
    <numFmt numFmtId="164" formatCode="dd/mm/yy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theme="1"/>
      <name val="Calibri"/>
      <family val="2"/>
    </font>
    <font>
      <sz val="9"/>
      <name val="Arial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9"/>
      <color theme="0" tint="-0.499984740745262"/>
      <name val="Calibri"/>
      <family val="2"/>
    </font>
    <font>
      <b/>
      <sz val="22"/>
      <color rgb="FFFFFFFF"/>
      <name val="Calibri"/>
      <family val="2"/>
    </font>
    <font>
      <sz val="16"/>
      <color rgb="FFFFFFFF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A5C71"/>
        <bgColor rgb="FF38657F"/>
      </patternFill>
    </fill>
    <fill>
      <patternFill patternType="solid">
        <fgColor rgb="FFF8BA6C"/>
        <bgColor rgb="FFE9511D"/>
      </patternFill>
    </fill>
    <fill>
      <patternFill patternType="solid">
        <fgColor rgb="FFF7FFA4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499984740745262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0" tint="-0.499984740745262"/>
      </left>
      <right/>
      <top style="medium">
        <color theme="1"/>
      </top>
      <bottom/>
      <diagonal/>
    </border>
    <border>
      <left/>
      <right style="medium">
        <color theme="0" tint="-0.499984740745262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0" tint="-0.24994659260841701"/>
      </right>
      <top/>
      <bottom/>
      <diagonal/>
    </border>
    <border>
      <left style="medium">
        <color theme="1"/>
      </left>
      <right style="medium">
        <color theme="0" tint="-0.499984740745262"/>
      </right>
      <top/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theme="0" tint="-0.499984740745262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0" tint="-0.499984740745262"/>
      </right>
      <top/>
      <bottom style="medium">
        <color theme="1"/>
      </bottom>
      <diagonal/>
    </border>
    <border>
      <left style="medium">
        <color theme="0" tint="-0.499984740745262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2" applyFont="1"/>
    <xf numFmtId="0" fontId="0" fillId="0" borderId="0" xfId="2" applyFont="1" applyAlignment="1">
      <alignment horizontal="left"/>
    </xf>
    <xf numFmtId="0" fontId="2" fillId="0" borderId="1" xfId="2" applyBorder="1" applyAlignment="1">
      <alignment horizontal="center" vertical="top" wrapText="1"/>
    </xf>
    <xf numFmtId="164" fontId="3" fillId="2" borderId="0" xfId="2" quotePrefix="1" applyNumberFormat="1" applyFont="1" applyFill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/>
    <xf numFmtId="1" fontId="2" fillId="0" borderId="4" xfId="2" applyNumberFormat="1" applyBorder="1" applyAlignment="1">
      <alignment horizontal="center" vertical="top" wrapText="1"/>
    </xf>
    <xf numFmtId="0" fontId="6" fillId="3" borderId="6" xfId="2" applyFont="1" applyFill="1" applyBorder="1" applyAlignment="1">
      <alignment horizontal="center" wrapText="1"/>
    </xf>
    <xf numFmtId="0" fontId="7" fillId="0" borderId="6" xfId="2" applyFont="1" applyBorder="1" applyAlignment="1">
      <alignment horizontal="center" vertical="center" wrapText="1"/>
    </xf>
    <xf numFmtId="0" fontId="2" fillId="0" borderId="7" xfId="2" applyBorder="1" applyAlignment="1">
      <alignment horizontal="center" vertical="top" wrapText="1"/>
    </xf>
    <xf numFmtId="9" fontId="10" fillId="0" borderId="6" xfId="2" applyNumberFormat="1" applyFont="1" applyBorder="1" applyAlignment="1">
      <alignment horizontal="center" vertical="center" wrapText="1"/>
    </xf>
    <xf numFmtId="164" fontId="3" fillId="2" borderId="0" xfId="2" quotePrefix="1" applyNumberFormat="1" applyFont="1" applyFill="1"/>
    <xf numFmtId="164" fontId="11" fillId="2" borderId="0" xfId="2" quotePrefix="1" applyNumberFormat="1" applyFont="1" applyFill="1" applyAlignment="1">
      <alignment horizontal="left" vertical="center"/>
    </xf>
    <xf numFmtId="164" fontId="12" fillId="2" borderId="0" xfId="2" quotePrefix="1" applyNumberFormat="1" applyFont="1" applyFill="1" applyAlignment="1">
      <alignment horizontal="left" vertical="center"/>
    </xf>
    <xf numFmtId="0" fontId="13" fillId="3" borderId="6" xfId="2" applyFont="1" applyFill="1" applyBorder="1" applyAlignment="1">
      <alignment horizontal="center" wrapText="1"/>
    </xf>
    <xf numFmtId="0" fontId="13" fillId="3" borderId="4" xfId="2" applyFont="1" applyFill="1" applyBorder="1" applyAlignment="1">
      <alignment horizontal="center" wrapText="1"/>
    </xf>
    <xf numFmtId="0" fontId="13" fillId="3" borderId="5" xfId="2" applyFont="1" applyFill="1" applyBorder="1" applyAlignment="1">
      <alignment horizontal="center" wrapText="1"/>
    </xf>
    <xf numFmtId="0" fontId="7" fillId="0" borderId="2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13" fillId="3" borderId="9" xfId="2" applyFont="1" applyFill="1" applyBorder="1" applyAlignment="1">
      <alignment horizontal="center" wrapText="1"/>
    </xf>
    <xf numFmtId="0" fontId="6" fillId="3" borderId="10" xfId="2" applyFont="1" applyFill="1" applyBorder="1" applyAlignment="1">
      <alignment horizontal="center" wrapText="1"/>
    </xf>
    <xf numFmtId="0" fontId="2" fillId="0" borderId="11" xfId="2" applyBorder="1" applyAlignment="1">
      <alignment horizontal="center" vertical="top" wrapText="1"/>
    </xf>
    <xf numFmtId="0" fontId="2" fillId="0" borderId="12" xfId="2" applyBorder="1" applyAlignment="1">
      <alignment horizontal="center" vertical="top" wrapText="1"/>
    </xf>
    <xf numFmtId="3" fontId="2" fillId="0" borderId="4" xfId="2" applyNumberFormat="1" applyBorder="1" applyAlignment="1">
      <alignment horizontal="left" vertical="top" wrapText="1" indent="2"/>
    </xf>
    <xf numFmtId="9" fontId="2" fillId="0" borderId="5" xfId="2" applyNumberFormat="1" applyBorder="1" applyAlignment="1">
      <alignment horizontal="center" vertical="top" wrapText="1"/>
    </xf>
    <xf numFmtId="9" fontId="14" fillId="0" borderId="6" xfId="2" applyNumberFormat="1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2" fillId="0" borderId="6" xfId="2" applyBorder="1" applyAlignment="1">
      <alignment horizontal="center" vertical="center" wrapText="1"/>
    </xf>
    <xf numFmtId="5" fontId="15" fillId="0" borderId="6" xfId="2" applyNumberFormat="1" applyFont="1" applyBorder="1" applyAlignment="1">
      <alignment horizontal="center" vertical="center" wrapText="1"/>
    </xf>
    <xf numFmtId="9" fontId="8" fillId="4" borderId="5" xfId="2" applyNumberFormat="1" applyFont="1" applyFill="1" applyBorder="1" applyAlignment="1">
      <alignment horizontal="center" vertical="top" wrapText="1"/>
    </xf>
    <xf numFmtId="3" fontId="8" fillId="4" borderId="4" xfId="2" applyNumberFormat="1" applyFont="1" applyFill="1" applyBorder="1" applyAlignment="1">
      <alignment horizontal="left" vertical="top" wrapText="1" indent="2"/>
    </xf>
    <xf numFmtId="5" fontId="4" fillId="4" borderId="6" xfId="2" applyNumberFormat="1" applyFont="1" applyFill="1" applyBorder="1" applyAlignment="1">
      <alignment horizontal="center" vertical="center" wrapText="1"/>
    </xf>
    <xf numFmtId="1" fontId="16" fillId="0" borderId="2" xfId="2" applyNumberFormat="1" applyFont="1" applyBorder="1" applyAlignment="1">
      <alignment horizontal="center" vertical="top" wrapText="1"/>
    </xf>
    <xf numFmtId="5" fontId="14" fillId="0" borderId="3" xfId="2" applyNumberFormat="1" applyFont="1" applyBorder="1" applyAlignment="1">
      <alignment horizontal="center" vertical="center" wrapText="1"/>
    </xf>
    <xf numFmtId="0" fontId="16" fillId="0" borderId="2" xfId="2" applyFont="1" applyBorder="1" applyAlignment="1">
      <alignment vertical="center" wrapText="1"/>
    </xf>
    <xf numFmtId="0" fontId="16" fillId="0" borderId="3" xfId="2" applyFont="1" applyBorder="1" applyAlignment="1">
      <alignment vertical="center" wrapText="1"/>
    </xf>
    <xf numFmtId="165" fontId="16" fillId="0" borderId="2" xfId="2" applyNumberFormat="1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3" fontId="7" fillId="0" borderId="2" xfId="2" applyNumberFormat="1" applyFont="1" applyBorder="1" applyAlignment="1">
      <alignment horizontal="center" vertical="center" wrapText="1"/>
    </xf>
    <xf numFmtId="3" fontId="7" fillId="0" borderId="3" xfId="2" applyNumberFormat="1" applyFont="1" applyBorder="1" applyAlignment="1">
      <alignment horizontal="center" vertical="center" wrapText="1"/>
    </xf>
    <xf numFmtId="0" fontId="0" fillId="5" borderId="0" xfId="2" applyFont="1" applyFill="1" applyAlignment="1">
      <alignment horizontal="left"/>
    </xf>
    <xf numFmtId="0" fontId="5" fillId="5" borderId="0" xfId="2" applyFont="1" applyFill="1" applyAlignment="1">
      <alignment horizontal="left"/>
    </xf>
    <xf numFmtId="0" fontId="0" fillId="5" borderId="0" xfId="2" applyFont="1" applyFill="1"/>
    <xf numFmtId="0" fontId="6" fillId="3" borderId="13" xfId="2" applyFont="1" applyFill="1" applyBorder="1" applyAlignment="1">
      <alignment horizontal="center" wrapText="1"/>
    </xf>
    <xf numFmtId="0" fontId="4" fillId="3" borderId="14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0" fontId="4" fillId="3" borderId="17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wrapText="1"/>
    </xf>
    <xf numFmtId="0" fontId="9" fillId="0" borderId="19" xfId="2" applyFont="1" applyBorder="1" applyAlignment="1">
      <alignment horizontal="center" vertical="center"/>
    </xf>
    <xf numFmtId="0" fontId="2" fillId="0" borderId="20" xfId="2" applyBorder="1" applyAlignment="1">
      <alignment horizontal="center" vertical="top" wrapText="1"/>
    </xf>
    <xf numFmtId="165" fontId="8" fillId="0" borderId="19" xfId="2" applyNumberFormat="1" applyFont="1" applyBorder="1" applyAlignment="1">
      <alignment horizontal="center" vertical="top" wrapText="1"/>
    </xf>
    <xf numFmtId="165" fontId="2" fillId="0" borderId="19" xfId="2" applyNumberFormat="1" applyBorder="1" applyAlignment="1">
      <alignment horizontal="center" vertical="top" wrapText="1"/>
    </xf>
    <xf numFmtId="0" fontId="1" fillId="0" borderId="19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9" fillId="5" borderId="0" xfId="2" applyFont="1" applyFill="1"/>
  </cellXfs>
  <cellStyles count="3">
    <cellStyle name="Standaard" xfId="0" builtinId="0"/>
    <cellStyle name="Standaard 2" xfId="1" xr:uid="{C556105A-6C04-0646-A9E6-EB0EF18E3702}"/>
    <cellStyle name="Standaard 2 2" xfId="2" xr:uid="{03241553-3F9E-4541-9EAF-8B3AAAD3A935}"/>
  </cellStyles>
  <dxfs count="0"/>
  <tableStyles count="0" defaultTableStyle="TableStyleMedium2" defaultPivotStyle="PivotStyleLight16"/>
  <colors>
    <mruColors>
      <color rgb="FFF7FFA4"/>
      <color rgb="FFF8BA6C"/>
      <color rgb="FFEA5C71"/>
      <color rgb="FF57509C"/>
      <color rgb="FFA42D87"/>
      <color rgb="FFE9511D"/>
      <color rgb="FF38657F"/>
      <color rgb="FFF766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146081</xdr:colOff>
      <xdr:row>0</xdr:row>
      <xdr:rowOff>40590</xdr:rowOff>
    </xdr:from>
    <xdr:to>
      <xdr:col>14</xdr:col>
      <xdr:colOff>15500</xdr:colOff>
      <xdr:row>1</xdr:row>
      <xdr:rowOff>53290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104217E-CA07-7943-83BE-0A0E9899B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5125" y="40590"/>
          <a:ext cx="1849125" cy="582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CBD3D-F397-0340-86F5-A4F5D1232942}">
  <sheetPr>
    <pageSetUpPr fitToPage="1"/>
  </sheetPr>
  <dimension ref="A1:T27"/>
  <sheetViews>
    <sheetView tabSelected="1" zoomScale="136" zoomScaleNormal="100" workbookViewId="0">
      <selection activeCell="A5" sqref="A5:O26"/>
    </sheetView>
  </sheetViews>
  <sheetFormatPr baseColWidth="10" defaultColWidth="8.83203125" defaultRowHeight="13" x14ac:dyDescent="0.15"/>
  <cols>
    <col min="1" max="1" width="2" style="1" customWidth="1"/>
    <col min="2" max="2" width="31.6640625" style="1" customWidth="1"/>
    <col min="3" max="3" width="15.5" style="1" customWidth="1"/>
    <col min="4" max="12" width="11.5" style="1" customWidth="1"/>
    <col min="13" max="13" width="11.1640625" style="1" customWidth="1"/>
    <col min="14" max="14" width="14.83203125" style="1" customWidth="1"/>
    <col min="15" max="15" width="2" style="1" customWidth="1"/>
    <col min="16" max="16384" width="8.83203125" style="1"/>
  </cols>
  <sheetData>
    <row r="1" spans="1:20" ht="45" customHeight="1" x14ac:dyDescent="0.15"/>
    <row r="3" spans="1:20" ht="32" customHeight="1" x14ac:dyDescent="0.2">
      <c r="A3" s="2"/>
      <c r="B3" s="13" t="s">
        <v>12</v>
      </c>
      <c r="C3" s="4"/>
      <c r="D3" s="12"/>
      <c r="E3" s="12"/>
      <c r="F3" s="12"/>
      <c r="G3" s="12"/>
      <c r="H3" s="12"/>
      <c r="I3" s="12"/>
      <c r="J3" s="12"/>
      <c r="K3" s="12"/>
      <c r="L3" s="12"/>
      <c r="M3" s="4"/>
      <c r="N3" s="4"/>
      <c r="O3" s="2"/>
      <c r="P3" s="2"/>
      <c r="Q3" s="2"/>
      <c r="R3" s="2"/>
      <c r="S3" s="2"/>
      <c r="T3" s="2"/>
    </row>
    <row r="4" spans="1:20" ht="31" customHeight="1" x14ac:dyDescent="0.2">
      <c r="A4" s="2"/>
      <c r="B4" s="14" t="s">
        <v>11</v>
      </c>
      <c r="C4" s="4"/>
      <c r="D4" s="12"/>
      <c r="E4" s="12"/>
      <c r="F4" s="12"/>
      <c r="G4" s="12"/>
      <c r="H4" s="12"/>
      <c r="I4" s="12"/>
      <c r="J4" s="12"/>
      <c r="K4" s="12"/>
      <c r="L4" s="12"/>
      <c r="M4" s="4"/>
      <c r="N4" s="4"/>
      <c r="O4" s="2"/>
      <c r="P4" s="2"/>
      <c r="Q4" s="2"/>
      <c r="R4" s="2"/>
      <c r="S4" s="2"/>
      <c r="T4" s="2"/>
    </row>
    <row r="5" spans="1:20" ht="14" thickBo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"/>
      <c r="R5" s="2"/>
      <c r="S5" s="2"/>
      <c r="T5" s="2"/>
    </row>
    <row r="6" spans="1:20" ht="51" customHeight="1" x14ac:dyDescent="0.15">
      <c r="A6" s="44"/>
      <c r="B6" s="47"/>
      <c r="C6" s="48"/>
      <c r="D6" s="49" t="s">
        <v>24</v>
      </c>
      <c r="E6" s="50"/>
      <c r="F6" s="49" t="s">
        <v>25</v>
      </c>
      <c r="G6" s="51"/>
      <c r="H6" s="51"/>
      <c r="I6" s="50"/>
      <c r="J6" s="49" t="s">
        <v>2</v>
      </c>
      <c r="K6" s="50"/>
      <c r="L6" s="49" t="s">
        <v>1</v>
      </c>
      <c r="M6" s="50"/>
      <c r="N6" s="48" t="s">
        <v>16</v>
      </c>
      <c r="O6" s="44"/>
      <c r="P6" s="2"/>
      <c r="Q6" s="2"/>
      <c r="R6" s="2"/>
      <c r="S6" s="2"/>
      <c r="T6" s="2"/>
    </row>
    <row r="7" spans="1:20" s="6" customFormat="1" ht="32" customHeight="1" x14ac:dyDescent="0.15">
      <c r="A7" s="45"/>
      <c r="B7" s="52"/>
      <c r="C7" s="15" t="s">
        <v>3</v>
      </c>
      <c r="D7" s="16" t="s">
        <v>26</v>
      </c>
      <c r="E7" s="17" t="s">
        <v>4</v>
      </c>
      <c r="F7" s="16" t="s">
        <v>13</v>
      </c>
      <c r="G7" s="17" t="s">
        <v>14</v>
      </c>
      <c r="H7" s="16" t="s">
        <v>5</v>
      </c>
      <c r="I7" s="17" t="s">
        <v>0</v>
      </c>
      <c r="J7" s="16" t="s">
        <v>7</v>
      </c>
      <c r="K7" s="17" t="s">
        <v>8</v>
      </c>
      <c r="L7" s="20" t="s">
        <v>6</v>
      </c>
      <c r="M7" s="21" t="s">
        <v>10</v>
      </c>
      <c r="N7" s="8" t="s">
        <v>9</v>
      </c>
      <c r="O7" s="45"/>
      <c r="P7" s="5"/>
      <c r="Q7" s="5"/>
      <c r="R7" s="5"/>
      <c r="S7" s="5"/>
      <c r="T7" s="5"/>
    </row>
    <row r="8" spans="1:20" ht="17" customHeight="1" x14ac:dyDescent="0.15">
      <c r="A8" s="44"/>
      <c r="B8" s="53"/>
      <c r="C8" s="9"/>
      <c r="D8" s="42"/>
      <c r="E8" s="43"/>
      <c r="F8" s="38"/>
      <c r="G8" s="39"/>
      <c r="H8" s="38"/>
      <c r="I8" s="39"/>
      <c r="J8" s="38"/>
      <c r="K8" s="39"/>
      <c r="L8" s="18"/>
      <c r="M8" s="19"/>
      <c r="N8" s="9"/>
      <c r="O8" s="44"/>
      <c r="P8" s="2"/>
      <c r="Q8" s="2"/>
      <c r="R8" s="2"/>
      <c r="S8" s="2"/>
      <c r="T8" s="2"/>
    </row>
    <row r="9" spans="1:20" ht="15.75" customHeight="1" x14ac:dyDescent="0.15">
      <c r="A9" s="44"/>
      <c r="B9" s="54"/>
      <c r="C9" s="10"/>
      <c r="D9" s="3"/>
      <c r="E9" s="3"/>
      <c r="F9" s="3"/>
      <c r="G9" s="3"/>
      <c r="H9" s="3"/>
      <c r="I9" s="3"/>
      <c r="J9" s="3"/>
      <c r="K9" s="3"/>
      <c r="L9" s="22"/>
      <c r="M9" s="23"/>
      <c r="N9" s="10"/>
      <c r="O9" s="44"/>
      <c r="P9" s="2"/>
      <c r="Q9" s="2"/>
      <c r="R9" s="2"/>
      <c r="S9" s="2"/>
      <c r="T9" s="2"/>
    </row>
    <row r="10" spans="1:20" ht="15.75" customHeight="1" x14ac:dyDescent="0.15">
      <c r="A10" s="44"/>
      <c r="B10" s="55" t="s">
        <v>15</v>
      </c>
      <c r="C10" s="29">
        <v>5000</v>
      </c>
      <c r="D10" s="24">
        <v>30000</v>
      </c>
      <c r="E10" s="25">
        <v>0.01</v>
      </c>
      <c r="F10" s="7">
        <f>D10*E10</f>
        <v>300</v>
      </c>
      <c r="G10" s="25">
        <v>0.05</v>
      </c>
      <c r="H10" s="7">
        <f>F10*G10</f>
        <v>15</v>
      </c>
      <c r="I10" s="25">
        <v>0.5</v>
      </c>
      <c r="J10" s="7">
        <f>H10*I10</f>
        <v>7.5</v>
      </c>
      <c r="K10" s="25">
        <v>0.75</v>
      </c>
      <c r="L10" s="37">
        <f>J10*K10</f>
        <v>5.625</v>
      </c>
      <c r="M10" s="34">
        <f>L10*C10</f>
        <v>28125</v>
      </c>
      <c r="N10" s="11"/>
      <c r="O10" s="44"/>
      <c r="P10" s="2"/>
      <c r="Q10" s="2"/>
      <c r="R10" s="2"/>
      <c r="S10" s="2"/>
      <c r="T10" s="2"/>
    </row>
    <row r="11" spans="1:20" ht="10" customHeight="1" x14ac:dyDescent="0.15">
      <c r="A11" s="44"/>
      <c r="B11" s="53"/>
      <c r="C11" s="28"/>
      <c r="D11" s="38"/>
      <c r="E11" s="39"/>
      <c r="F11" s="38"/>
      <c r="G11" s="39"/>
      <c r="H11" s="38"/>
      <c r="I11" s="39"/>
      <c r="J11" s="38"/>
      <c r="K11" s="39"/>
      <c r="L11" s="35"/>
      <c r="M11" s="36"/>
      <c r="N11" s="9"/>
      <c r="O11" s="44"/>
      <c r="P11" s="2"/>
      <c r="Q11" s="2"/>
      <c r="R11" s="2"/>
      <c r="S11" s="2"/>
      <c r="T11" s="2"/>
    </row>
    <row r="12" spans="1:20" ht="15.75" customHeight="1" x14ac:dyDescent="0.15">
      <c r="A12" s="44"/>
      <c r="B12" s="55" t="s">
        <v>17</v>
      </c>
      <c r="C12" s="29">
        <v>5000</v>
      </c>
      <c r="D12" s="24">
        <v>30000</v>
      </c>
      <c r="E12" s="30">
        <v>0.03</v>
      </c>
      <c r="F12" s="7">
        <f>D12*E12</f>
        <v>900</v>
      </c>
      <c r="G12" s="25">
        <v>0.05</v>
      </c>
      <c r="H12" s="7">
        <f>F12*G12</f>
        <v>45</v>
      </c>
      <c r="I12" s="25">
        <v>0.5</v>
      </c>
      <c r="J12" s="7">
        <f>H12*I12</f>
        <v>22.5</v>
      </c>
      <c r="K12" s="25">
        <v>0.75</v>
      </c>
      <c r="L12" s="33">
        <f t="shared" ref="L12:L18" si="0">J12*K12</f>
        <v>16.875</v>
      </c>
      <c r="M12" s="34">
        <f>L12*C12</f>
        <v>84375</v>
      </c>
      <c r="N12" s="26">
        <f>(M12-M10)/M10</f>
        <v>2</v>
      </c>
      <c r="O12" s="44"/>
      <c r="P12" s="2"/>
      <c r="Q12" s="2"/>
      <c r="R12" s="2"/>
      <c r="S12" s="2"/>
      <c r="T12" s="2"/>
    </row>
    <row r="13" spans="1:20" ht="10" customHeight="1" x14ac:dyDescent="0.15">
      <c r="A13" s="44"/>
      <c r="B13" s="53"/>
      <c r="C13" s="28"/>
      <c r="D13" s="38"/>
      <c r="E13" s="39"/>
      <c r="F13" s="38"/>
      <c r="G13" s="39"/>
      <c r="H13" s="38"/>
      <c r="I13" s="39"/>
      <c r="J13" s="38"/>
      <c r="K13" s="39"/>
      <c r="L13" s="35"/>
      <c r="M13" s="36"/>
      <c r="N13" s="27"/>
      <c r="O13" s="44"/>
      <c r="P13" s="2"/>
      <c r="Q13" s="2"/>
      <c r="R13" s="2"/>
      <c r="S13" s="2"/>
      <c r="T13" s="2"/>
    </row>
    <row r="14" spans="1:20" ht="15.75" customHeight="1" x14ac:dyDescent="0.15">
      <c r="A14" s="44"/>
      <c r="B14" s="56" t="s">
        <v>23</v>
      </c>
      <c r="C14" s="29">
        <v>5000</v>
      </c>
      <c r="D14" s="24">
        <v>30000</v>
      </c>
      <c r="E14" s="25">
        <v>0.01</v>
      </c>
      <c r="F14" s="7">
        <f>D14*E14</f>
        <v>300</v>
      </c>
      <c r="G14" s="30">
        <v>0.1</v>
      </c>
      <c r="H14" s="7">
        <f>F14*G14</f>
        <v>30</v>
      </c>
      <c r="I14" s="25">
        <v>0.5</v>
      </c>
      <c r="J14" s="7">
        <f>H14*I14</f>
        <v>15</v>
      </c>
      <c r="K14" s="25">
        <v>0.75</v>
      </c>
      <c r="L14" s="33">
        <f t="shared" ref="L14" si="1">J14*K14</f>
        <v>11.25</v>
      </c>
      <c r="M14" s="34">
        <f>L14*C14</f>
        <v>56250</v>
      </c>
      <c r="N14" s="26">
        <f>(M14-M10)/M10</f>
        <v>1</v>
      </c>
      <c r="O14" s="44"/>
      <c r="P14" s="2"/>
      <c r="Q14" s="2"/>
      <c r="R14" s="2"/>
      <c r="S14" s="2"/>
      <c r="T14" s="2"/>
    </row>
    <row r="15" spans="1:20" ht="10" customHeight="1" x14ac:dyDescent="0.15">
      <c r="A15" s="44"/>
      <c r="B15" s="53"/>
      <c r="C15" s="28"/>
      <c r="D15" s="38"/>
      <c r="E15" s="39"/>
      <c r="F15" s="38"/>
      <c r="G15" s="39"/>
      <c r="H15" s="38"/>
      <c r="I15" s="39"/>
      <c r="J15" s="38"/>
      <c r="K15" s="39"/>
      <c r="L15" s="35"/>
      <c r="M15" s="36"/>
      <c r="N15" s="27"/>
      <c r="O15" s="44"/>
      <c r="P15" s="2"/>
      <c r="Q15" s="2"/>
      <c r="R15" s="2"/>
      <c r="S15" s="2"/>
      <c r="T15" s="2"/>
    </row>
    <row r="16" spans="1:20" ht="15.75" customHeight="1" x14ac:dyDescent="0.15">
      <c r="A16" s="44"/>
      <c r="B16" s="56" t="s">
        <v>19</v>
      </c>
      <c r="C16" s="29">
        <v>5000</v>
      </c>
      <c r="D16" s="24">
        <v>30000</v>
      </c>
      <c r="E16" s="25">
        <v>0.01</v>
      </c>
      <c r="F16" s="7">
        <f>D16*E16</f>
        <v>300</v>
      </c>
      <c r="G16" s="25">
        <v>0.05</v>
      </c>
      <c r="H16" s="7">
        <f>F16*G16</f>
        <v>15</v>
      </c>
      <c r="I16" s="30">
        <v>0.65</v>
      </c>
      <c r="J16" s="7">
        <f>H16*I16</f>
        <v>9.75</v>
      </c>
      <c r="K16" s="25">
        <v>0.75</v>
      </c>
      <c r="L16" s="33">
        <f t="shared" ref="L16" si="2">J16*K16</f>
        <v>7.3125</v>
      </c>
      <c r="M16" s="34">
        <f>L16*C16</f>
        <v>36562.5</v>
      </c>
      <c r="N16" s="26">
        <f>(M16-M10)/M10</f>
        <v>0.3</v>
      </c>
      <c r="O16" s="44"/>
      <c r="P16" s="2"/>
      <c r="Q16" s="2"/>
      <c r="R16" s="2"/>
      <c r="S16" s="2"/>
      <c r="T16" s="2"/>
    </row>
    <row r="17" spans="1:20" ht="10" customHeight="1" x14ac:dyDescent="0.15">
      <c r="A17" s="44"/>
      <c r="B17" s="53"/>
      <c r="C17" s="28"/>
      <c r="D17" s="38"/>
      <c r="E17" s="39"/>
      <c r="F17" s="38"/>
      <c r="G17" s="39"/>
      <c r="H17" s="38"/>
      <c r="I17" s="39"/>
      <c r="J17" s="38"/>
      <c r="K17" s="39"/>
      <c r="L17" s="35"/>
      <c r="M17" s="36"/>
      <c r="N17" s="27"/>
      <c r="O17" s="44"/>
      <c r="P17" s="2"/>
      <c r="Q17" s="2"/>
      <c r="R17" s="2"/>
      <c r="S17" s="2"/>
      <c r="T17" s="2"/>
    </row>
    <row r="18" spans="1:20" ht="15.75" customHeight="1" x14ac:dyDescent="0.15">
      <c r="A18" s="44"/>
      <c r="B18" s="56" t="s">
        <v>20</v>
      </c>
      <c r="C18" s="29">
        <v>5000</v>
      </c>
      <c r="D18" s="24">
        <v>30000</v>
      </c>
      <c r="E18" s="25">
        <v>0.01</v>
      </c>
      <c r="F18" s="7">
        <f>D18*E18</f>
        <v>300</v>
      </c>
      <c r="G18" s="25">
        <v>0.05</v>
      </c>
      <c r="H18" s="7">
        <f>F18*G18</f>
        <v>15</v>
      </c>
      <c r="I18" s="25">
        <v>0.5</v>
      </c>
      <c r="J18" s="7">
        <f t="shared" ref="J18" si="3">H18*I18</f>
        <v>7.5</v>
      </c>
      <c r="K18" s="30">
        <v>0.9</v>
      </c>
      <c r="L18" s="33">
        <f t="shared" si="0"/>
        <v>6.75</v>
      </c>
      <c r="M18" s="34">
        <f>L18*C18</f>
        <v>33750</v>
      </c>
      <c r="N18" s="26">
        <f>(M18-M10)/M10</f>
        <v>0.2</v>
      </c>
      <c r="O18" s="44"/>
      <c r="P18" s="2"/>
      <c r="Q18" s="2"/>
      <c r="R18" s="2"/>
      <c r="S18" s="2"/>
      <c r="T18" s="2"/>
    </row>
    <row r="19" spans="1:20" ht="10" customHeight="1" x14ac:dyDescent="0.15">
      <c r="A19" s="44"/>
      <c r="B19" s="57"/>
      <c r="C19" s="28"/>
      <c r="D19" s="41"/>
      <c r="E19" s="39"/>
      <c r="F19" s="38"/>
      <c r="G19" s="39"/>
      <c r="H19" s="38"/>
      <c r="I19" s="39"/>
      <c r="J19" s="38"/>
      <c r="K19" s="39"/>
      <c r="L19" s="40"/>
      <c r="M19" s="58"/>
      <c r="N19" s="27"/>
      <c r="O19" s="44"/>
      <c r="P19" s="2"/>
      <c r="Q19" s="2"/>
      <c r="R19" s="2"/>
      <c r="S19" s="2"/>
      <c r="T19" s="2"/>
    </row>
    <row r="20" spans="1:20" ht="15.75" customHeight="1" x14ac:dyDescent="0.15">
      <c r="A20" s="44"/>
      <c r="B20" s="56" t="s">
        <v>21</v>
      </c>
      <c r="C20" s="29">
        <v>5000</v>
      </c>
      <c r="D20" s="31">
        <v>45000</v>
      </c>
      <c r="E20" s="25">
        <v>0.03</v>
      </c>
      <c r="F20" s="7">
        <f>D20*E20</f>
        <v>1350</v>
      </c>
      <c r="G20" s="25">
        <v>0.05</v>
      </c>
      <c r="H20" s="7">
        <f>F20*G20</f>
        <v>67.5</v>
      </c>
      <c r="I20" s="25">
        <v>0.5</v>
      </c>
      <c r="J20" s="7">
        <f t="shared" ref="J20" si="4">H20*I20</f>
        <v>33.75</v>
      </c>
      <c r="K20" s="25">
        <v>0.75</v>
      </c>
      <c r="L20" s="33">
        <f t="shared" ref="L20" si="5">J20*K20</f>
        <v>25.3125</v>
      </c>
      <c r="M20" s="34">
        <f>L20*C20</f>
        <v>126562.5</v>
      </c>
      <c r="N20" s="26">
        <f>(M20-$M$10)/$M$10</f>
        <v>3.5</v>
      </c>
      <c r="O20" s="44"/>
      <c r="P20" s="2"/>
      <c r="Q20" s="2"/>
      <c r="R20" s="2"/>
      <c r="S20" s="2"/>
      <c r="T20" s="2"/>
    </row>
    <row r="21" spans="1:20" ht="10" customHeight="1" x14ac:dyDescent="0.15">
      <c r="A21" s="44"/>
      <c r="B21" s="57"/>
      <c r="C21" s="28"/>
      <c r="D21" s="41"/>
      <c r="E21" s="39"/>
      <c r="F21" s="38"/>
      <c r="G21" s="39"/>
      <c r="H21" s="38"/>
      <c r="I21" s="39"/>
      <c r="J21" s="38"/>
      <c r="K21" s="39"/>
      <c r="L21" s="40"/>
      <c r="M21" s="58"/>
      <c r="N21" s="27"/>
      <c r="O21" s="44"/>
      <c r="P21" s="2"/>
      <c r="Q21" s="2"/>
      <c r="R21" s="2"/>
      <c r="S21" s="2"/>
      <c r="T21" s="2"/>
    </row>
    <row r="22" spans="1:20" ht="15.75" customHeight="1" x14ac:dyDescent="0.15">
      <c r="A22" s="44"/>
      <c r="B22" s="56" t="s">
        <v>22</v>
      </c>
      <c r="C22" s="32">
        <v>8500</v>
      </c>
      <c r="D22" s="31">
        <v>60000</v>
      </c>
      <c r="E22" s="30">
        <v>0.03</v>
      </c>
      <c r="F22" s="7">
        <f>D22*E22</f>
        <v>1800</v>
      </c>
      <c r="G22" s="30">
        <v>0.08</v>
      </c>
      <c r="H22" s="7">
        <f>F22*G22</f>
        <v>144</v>
      </c>
      <c r="I22" s="30">
        <v>0.7</v>
      </c>
      <c r="J22" s="7">
        <f t="shared" ref="J22" si="6">H22*I22</f>
        <v>100.8</v>
      </c>
      <c r="K22" s="30">
        <v>0.9</v>
      </c>
      <c r="L22" s="33">
        <f t="shared" ref="L22" si="7">J22*K22</f>
        <v>90.72</v>
      </c>
      <c r="M22" s="34">
        <f>L22*C22</f>
        <v>771120</v>
      </c>
      <c r="N22" s="26">
        <f>(M22-M10)/M10</f>
        <v>26.4176</v>
      </c>
      <c r="O22" s="44"/>
      <c r="P22" s="2"/>
      <c r="Q22" s="2"/>
      <c r="R22" s="2"/>
      <c r="S22" s="2"/>
      <c r="T22" s="2"/>
    </row>
    <row r="23" spans="1:20" ht="10" customHeight="1" thickBot="1" x14ac:dyDescent="0.2">
      <c r="A23" s="44"/>
      <c r="B23" s="59"/>
      <c r="C23" s="60"/>
      <c r="D23" s="61"/>
      <c r="E23" s="62"/>
      <c r="F23" s="63"/>
      <c r="G23" s="62"/>
      <c r="H23" s="63"/>
      <c r="I23" s="62"/>
      <c r="J23" s="63"/>
      <c r="K23" s="62"/>
      <c r="L23" s="63"/>
      <c r="M23" s="64"/>
      <c r="N23" s="60"/>
      <c r="O23" s="44"/>
      <c r="P23" s="2"/>
      <c r="Q23" s="2"/>
      <c r="R23" s="2"/>
      <c r="S23" s="2"/>
      <c r="T23" s="2"/>
    </row>
    <row r="24" spans="1:20" x14ac:dyDescent="0.1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20" x14ac:dyDescent="0.15">
      <c r="A25" s="46"/>
      <c r="B25" s="65" t="s">
        <v>18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20" ht="9" customHeight="1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1:20" x14ac:dyDescent="0.15">
      <c r="A27" s="46"/>
    </row>
  </sheetData>
  <mergeCells count="39">
    <mergeCell ref="D17:E17"/>
    <mergeCell ref="F17:G17"/>
    <mergeCell ref="H17:I17"/>
    <mergeCell ref="J17:K17"/>
    <mergeCell ref="D6:E6"/>
    <mergeCell ref="H11:I11"/>
    <mergeCell ref="F11:G11"/>
    <mergeCell ref="D21:E21"/>
    <mergeCell ref="F6:I6"/>
    <mergeCell ref="D19:E19"/>
    <mergeCell ref="D8:E8"/>
    <mergeCell ref="F8:G8"/>
    <mergeCell ref="D11:E11"/>
    <mergeCell ref="D13:E13"/>
    <mergeCell ref="F13:G13"/>
    <mergeCell ref="H13:I13"/>
    <mergeCell ref="F19:G19"/>
    <mergeCell ref="H19:I19"/>
    <mergeCell ref="D15:E15"/>
    <mergeCell ref="F15:G15"/>
    <mergeCell ref="D23:E23"/>
    <mergeCell ref="F23:G23"/>
    <mergeCell ref="H23:I23"/>
    <mergeCell ref="J23:K23"/>
    <mergeCell ref="L23:M23"/>
    <mergeCell ref="F21:G21"/>
    <mergeCell ref="H21:I21"/>
    <mergeCell ref="J21:K21"/>
    <mergeCell ref="L21:M21"/>
    <mergeCell ref="J6:K6"/>
    <mergeCell ref="J8:K8"/>
    <mergeCell ref="L6:M6"/>
    <mergeCell ref="L19:M19"/>
    <mergeCell ref="J19:K19"/>
    <mergeCell ref="J11:K11"/>
    <mergeCell ref="J13:K13"/>
    <mergeCell ref="H15:I15"/>
    <mergeCell ref="H8:I8"/>
    <mergeCell ref="J15:K15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23DF81CD43114D8EBAF250FFC42ADF" ma:contentTypeVersion="14" ma:contentTypeDescription="Een nieuw document maken." ma:contentTypeScope="" ma:versionID="9409296e9fdc4b063e29f2fd26c2ee00">
  <xsd:schema xmlns:xsd="http://www.w3.org/2001/XMLSchema" xmlns:xs="http://www.w3.org/2001/XMLSchema" xmlns:p="http://schemas.microsoft.com/office/2006/metadata/properties" xmlns:ns2="bbe5d2a6-5cdc-4b95-beee-2d3d8253c9e0" xmlns:ns3="03fcaf07-bfa8-489c-8d35-0711984b842e" targetNamespace="http://schemas.microsoft.com/office/2006/metadata/properties" ma:root="true" ma:fieldsID="e56f517bdb6b74af76c189622e113a48" ns2:_="" ns3:_="">
    <xsd:import namespace="bbe5d2a6-5cdc-4b95-beee-2d3d8253c9e0"/>
    <xsd:import namespace="03fcaf07-bfa8-489c-8d35-0711984b8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e5d2a6-5cdc-4b95-beee-2d3d8253c9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9a5120b-852e-404a-a799-e70823213d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caf07-bfa8-489c-8d35-0711984b842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e5d2a6-5cdc-4b95-beee-2d3d8253c9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E387C1-A211-4C41-B0F1-BC1A41FD1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e5d2a6-5cdc-4b95-beee-2d3d8253c9e0"/>
    <ds:schemaRef ds:uri="03fcaf07-bfa8-489c-8d35-0711984b8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9B5CF5-BEF8-4F91-BD75-ADD21C85CA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DC284-7C37-4C32-81D5-9F99C3714D54}">
  <ds:schemaRefs>
    <ds:schemaRef ds:uri="http://www.w3.org/XML/1998/namespace"/>
    <ds:schemaRef ds:uri="http://purl.org/dc/elements/1.1/"/>
    <ds:schemaRef ds:uri="bbe5d2a6-5cdc-4b95-beee-2d3d8253c9e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03fcaf07-bfa8-489c-8d35-0711984b842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Marlies</dc:creator>
  <cp:lastModifiedBy>Oedo Brandsma | Sherpa Marketing</cp:lastModifiedBy>
  <cp:lastPrinted>2019-08-20T07:54:41Z</cp:lastPrinted>
  <dcterms:created xsi:type="dcterms:W3CDTF">2019-03-20T15:47:25Z</dcterms:created>
  <dcterms:modified xsi:type="dcterms:W3CDTF">2024-07-01T18:32:40Z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0x010100879E7D083C0E6048A50E9A32058E8D3B</vt:lpwstr>
  </property>
  <property fmtid="{D5CDD505-2E9C-101B-9397-08002B2CF9AE}" pid="3" name="MediaServiceImageTags">
    <vt:lpwstr/>
  </property>
</Properties>
</file>